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6" i="1" l="1"/>
  <c r="B55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12" i="1" l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<sst xmlns="http://schemas.openxmlformats.org/spreadsheetml/2006/main" count="636" uniqueCount="531">
  <si>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</si>
  <si>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</si>
  <si>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</si>
  <si>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</si>
  <si>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</si>
  <si>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</si>
  <si>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</si>
  <si>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</si>
  <si>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</si>
  <si>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</si>
  <si>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</si>
  <si>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</si>
  <si>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</si>
  <si>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</si>
  <si>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</si>
  <si>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</si>
  <si>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</si>
  <si>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</si>
  <si>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</si>
  <si>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</si>
  <si>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</si>
  <si>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</si>
  <si>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</si>
  <si>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</si>
  <si>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</si>
  <si>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</si>
  <si>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</si>
  <si>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</si>
  <si>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</si>
  <si>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</si>
  <si>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</si>
  <si>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</si>
  <si>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</si>
  <si>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</si>
  <si>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</si>
  <si>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</si>
  <si>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</si>
  <si>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</si>
  <si>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</si>
  <si>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</si>
  <si>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</si>
  <si>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</si>
  <si>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</si>
  <si>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</si>
  <si>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</si>
  <si>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</si>
  <si>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</si>
  <si>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</si>
  <si>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</si>
  <si>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</si>
  <si>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</si>
  <si>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</si>
  <si>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</si>
  <si>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</si>
  <si>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</si>
  <si>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</si>
  <si>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</si>
  <si>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</si>
  <si>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</si>
  <si>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</si>
  <si>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</si>
  <si>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</si>
  <si>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</si>
  <si>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</si>
  <si>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</si>
  <si>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</si>
  <si>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</si>
  <si>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</si>
  <si>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</si>
  <si>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</si>
  <si>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</si>
  <si>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</si>
  <si>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</si>
  <si>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</si>
  <si>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</si>
  <si>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</si>
  <si>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</si>
  <si>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</si>
  <si>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</si>
  <si>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</si>
  <si>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</si>
  <si>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</si>
  <si>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</si>
  <si>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</si>
  <si>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</si>
  <si>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</si>
  <si>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</si>
  <si>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</si>
  <si>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</si>
  <si>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</si>
  <si>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</si>
  <si>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</si>
  <si>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</si>
  <si>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</si>
  <si>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</si>
  <si>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</si>
  <si>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</si>
  <si>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</si>
  <si>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</si>
  <si>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</si>
  <si>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</si>
  <si>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</si>
  <si>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</si>
  <si>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</si>
  <si>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</si>
  <si>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</si>
  <si>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</si>
  <si>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</si>
  <si>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</si>
  <si>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</si>
  <si>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</si>
  <si>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</si>
  <si>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</si>
  <si>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</si>
  <si>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</si>
  <si>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</si>
  <si>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</si>
  <si>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</si>
  <si>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</si>
  <si>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</si>
  <si>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</si>
  <si>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</si>
  <si>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</si>
  <si>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</si>
  <si>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</si>
  <si>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</si>
  <si>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</si>
  <si>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</si>
  <si>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</si>
  <si>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</si>
  <si>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</si>
  <si>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</si>
  <si>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</si>
  <si>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</si>
  <si>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</si>
  <si>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</si>
  <si>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</si>
  <si>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</si>
  <si>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</si>
  <si>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</si>
  <si>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</si>
  <si>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</si>
  <si>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</si>
  <si>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</si>
  <si>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</si>
  <si>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</si>
  <si>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</si>
  <si>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</si>
  <si>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</si>
  <si>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</si>
  <si>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</si>
  <si>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</si>
  <si>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</si>
  <si>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</si>
  <si>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</si>
  <si>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</si>
  <si>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</si>
  <si>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</si>
  <si>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</si>
  <si>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</si>
  <si>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</si>
  <si>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</si>
  <si>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</si>
  <si>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</si>
  <si>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</si>
  <si>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</si>
  <si>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</si>
  <si>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</si>
  <si>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</si>
  <si>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</si>
  <si>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</si>
  <si>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</si>
  <si>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</si>
  <si>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</si>
  <si>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</si>
  <si>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</si>
  <si>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</si>
  <si>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</si>
  <si>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</si>
  <si>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</si>
  <si>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</si>
  <si>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</si>
  <si>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</si>
  <si>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</si>
  <si>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</si>
  <si>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</si>
  <si>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</si>
  <si>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</si>
  <si>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</si>
  <si>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</si>
  <si>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</si>
  <si>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</si>
  <si>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</si>
  <si>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</si>
  <si>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</si>
  <si>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</si>
  <si>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</si>
  <si>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</si>
  <si>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</si>
  <si>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</si>
  <si>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</si>
  <si>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</si>
  <si>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</si>
  <si>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</si>
  <si>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</si>
  <si>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</si>
  <si>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</si>
  <si>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</si>
  <si>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</si>
  <si>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</si>
  <si>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</si>
  <si>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</si>
  <si>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</si>
  <si>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</si>
  <si>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</si>
  <si>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</si>
  <si>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</si>
  <si>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</si>
  <si>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</si>
  <si>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</si>
  <si>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</si>
  <si>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</si>
  <si>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</si>
  <si>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</si>
  <si>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</si>
  <si>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</si>
  <si>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</si>
  <si>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</si>
  <si>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</si>
  <si>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</si>
  <si>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</si>
  <si>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</si>
  <si>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</si>
  <si>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</si>
  <si>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</si>
  <si>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</si>
  <si>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</si>
  <si>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</si>
  <si>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</si>
  <si>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</si>
  <si>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</si>
  <si>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</si>
  <si>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</si>
  <si>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</si>
  <si>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</si>
  <si>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</si>
  <si>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</si>
  <si>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</si>
  <si>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</si>
  <si>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</si>
  <si>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</si>
  <si>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</si>
  <si>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</si>
  <si>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</si>
  <si>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</si>
  <si>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</si>
  <si>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</si>
  <si>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</si>
  <si>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</si>
  <si>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</si>
  <si>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</si>
  <si>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</si>
  <si>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</si>
  <si>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</si>
  <si>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</si>
  <si>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</si>
  <si>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</si>
  <si>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</si>
  <si>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</si>
  <si>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</si>
  <si>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</si>
  <si>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</si>
  <si>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</si>
  <si>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</si>
  <si>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</si>
  <si>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</si>
  <si>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</si>
  <si>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</si>
  <si>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</si>
  <si>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</si>
  <si>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</si>
  <si>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</si>
  <si>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</si>
  <si>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</si>
  <si>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</si>
  <si>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</si>
  <si>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</si>
  <si>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</si>
  <si>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</si>
  <si>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</si>
  <si>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</si>
  <si>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</si>
  <si>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</si>
  <si>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</si>
  <si>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</si>
  <si>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</si>
  <si>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</si>
  <si>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</si>
  <si>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</si>
  <si>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</si>
  <si>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</si>
  <si>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</si>
  <si>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</si>
  <si>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</si>
  <si>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</si>
  <si>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</si>
  <si>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</si>
  <si>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</si>
  <si>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</si>
  <si>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</si>
  <si>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</si>
  <si>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</si>
  <si>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</si>
  <si>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</si>
  <si>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</si>
  <si>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</si>
  <si>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</si>
  <si>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</si>
  <si>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</si>
  <si>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</si>
  <si>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</si>
  <si>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</si>
  <si>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</si>
  <si>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</si>
  <si>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</si>
  <si>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</si>
  <si>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</si>
  <si>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</si>
  <si>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</si>
  <si>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</si>
  <si>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</si>
  <si>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</si>
  <si>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</si>
  <si>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</si>
  <si>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</si>
  <si>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</si>
  <si>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</si>
  <si>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</si>
  <si>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</si>
  <si>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</si>
  <si>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</si>
  <si>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</si>
  <si>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</si>
  <si>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</si>
  <si>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</si>
  <si>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</si>
  <si>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</si>
  <si>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</si>
  <si>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</si>
  <si>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</si>
  <si>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</si>
  <si>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</si>
  <si>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</si>
  <si>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</si>
  <si>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</si>
  <si>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</si>
  <si>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</si>
  <si>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</si>
  <si>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</si>
  <si>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</si>
  <si>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</si>
  <si>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</si>
  <si>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</si>
  <si>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</si>
  <si>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</si>
  <si>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</si>
  <si>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</si>
  <si>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</si>
  <si>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</si>
  <si>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</si>
  <si>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</si>
  <si>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</si>
  <si>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</si>
  <si>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</si>
  <si>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</si>
  <si>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</si>
  <si>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</si>
  <si>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</si>
  <si>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</si>
  <si>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</si>
  <si>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</si>
  <si>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</si>
  <si>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</si>
  <si>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</si>
  <si>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</si>
  <si>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</si>
  <si>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</si>
  <si>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</si>
  <si>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</si>
  <si>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</si>
  <si>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</si>
  <si>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</si>
  <si>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</si>
  <si>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</si>
  <si>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</si>
  <si>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</si>
  <si>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</si>
  <si>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</si>
  <si>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</si>
  <si>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</si>
  <si>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</si>
  <si>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</si>
  <si>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</si>
  <si>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</si>
  <si>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</si>
  <si>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</si>
  <si>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</si>
  <si>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</si>
  <si>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</si>
  <si>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</si>
  <si>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</si>
  <si>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</si>
  <si>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</si>
  <si>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</si>
  <si>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</si>
  <si>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</si>
  <si>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</si>
  <si>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</si>
  <si>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</si>
  <si>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</si>
  <si>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</si>
  <si>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</si>
  <si>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</si>
  <si>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</si>
  <si>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</si>
  <si>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</si>
  <si>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</si>
  <si>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</si>
  <si>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</si>
  <si>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</si>
  <si>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</si>
  <si>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</si>
  <si>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</si>
  <si>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</si>
  <si>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</si>
  <si>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</si>
  <si>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</si>
  <si>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</si>
  <si>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</si>
  <si>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</si>
  <si>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</si>
  <si>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</si>
  <si>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</si>
  <si>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</si>
  <si>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</si>
  <si>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</si>
  <si>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</si>
  <si>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</si>
  <si>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</si>
  <si>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</si>
  <si>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</si>
  <si>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</si>
  <si>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</si>
  <si>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</si>
  <si>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</si>
  <si>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</si>
  <si>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</si>
  <si>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</si>
  <si>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</si>
  <si>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</si>
  <si>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</si>
  <si>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</si>
  <si>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</si>
  <si>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</si>
  <si>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</si>
  <si>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</si>
  <si>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</si>
  <si>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</si>
  <si>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</si>
  <si>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</si>
  <si>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</si>
  <si>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</si>
  <si>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</si>
  <si>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</si>
  <si>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</si>
  <si>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</si>
  <si>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</si>
  <si>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</si>
  <si>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</si>
  <si>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</si>
  <si>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</si>
  <si>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</si>
  <si>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</si>
  <si>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</si>
  <si>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</si>
  <si>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</si>
  <si>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</si>
  <si>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</si>
  <si>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</si>
  <si>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</si>
  <si>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</si>
  <si>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</si>
  <si>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</si>
  <si>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</si>
  <si>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</si>
  <si>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</si>
  <si>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</si>
  <si>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</si>
  <si>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</si>
  <si>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</si>
  <si>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</si>
  <si>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</si>
  <si>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</si>
  <si>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</si>
  <si>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</si>
  <si>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</si>
  <si>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</si>
  <si>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</si>
  <si>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</si>
  <si>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-------</t>
  </si>
  <si>
    <t>https://bolid.ru/id=509</t>
  </si>
  <si>
    <t>Revit 17</t>
  </si>
  <si>
    <t>Версия 1</t>
  </si>
  <si>
    <t>22.04.19</t>
  </si>
  <si>
    <t>шт</t>
  </si>
  <si>
    <t>ЗАО НВП «Болид»</t>
  </si>
  <si>
    <t>АЦДР.413614.003</t>
  </si>
  <si>
    <t>С2000Р-ВТИ</t>
  </si>
  <si>
    <t>ImageType</t>
  </si>
  <si>
    <t>Цвет материалов семейства  может незначительно отличаться от реального.</t>
  </si>
  <si>
    <t>АЦДР.413614.003-01</t>
  </si>
  <si>
    <t>С2000Р-ВТИ исп.01</t>
  </si>
  <si>
    <t>BC_УГО влево</t>
  </si>
  <si>
    <t>BC_УГО вправо</t>
  </si>
  <si>
    <t>Смещение УГО влево</t>
  </si>
  <si>
    <t>Смещение УГО вправо</t>
  </si>
  <si>
    <t>BC_Термогигрометр_Радиоканальный_Болид_С2000Р-ВТИ(_Исп.01)</t>
  </si>
  <si>
    <t>Радиоканальный термогигрометр с индикатором</t>
  </si>
  <si>
    <t>Радиоканальный термогигрометр с индикатором. Датчик температуры (от -10 до +55°С, точность ±0,4°С) и влажности (от 0 до 100%, точность 3%). Отображение на ЖКИ дисплее. Работает с С2000Р-АРР32</t>
  </si>
  <si>
    <t>Радиоканальный термогигрометр с датчиком CO с индикатором. Датчик температуры (от -10 до +55°С, точность ±0,4°С), влажности (от 0 до 100%, точность ±3%) и угарного газа СО (от 0 до 99 ppm, точность ±5ppm). Отображение на ЖКИ дисплее. Работает с С2000Р-АРР32</t>
  </si>
  <si>
    <t>Радиоканальный термогигрометр с датчиком CO с индикатором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</si>
</sst>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0" borderId="16" xfId="0" applyFont="1" applyBorder="1" applyAlignment="1">
      <alignment horizontal="left" vertical="top" wrapText="1"/>
    </xf>
    <xf numFmtId="0" fontId="4" fillId="0" borderId="15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6"/>
  <sheetViews>
    <sheetView tabSelected="1" zoomScaleNormal="100" workbookViewId="0">
      <selection activeCell="B36" sqref="B3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526</v>
      </c>
      <c r="B3" s="29"/>
      <c r="C3" s="30"/>
      <c r="D3" s="12"/>
      <c r="E3" s="12"/>
      <c r="F3" s="12"/>
    </row>
    <row r="4" spans="1:6" ht="17.25" customHeight="1" thickBot="1" x14ac:dyDescent="0.3">
      <c r="A4" s="15" t="s">
        <v>490</v>
      </c>
      <c r="B4" s="16" t="s">
        <v>492</v>
      </c>
      <c r="C4" s="32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IF(A5="-------",A5,VLOOKUP(A5,Лист2!$A$1:$B$291,2,FALSE))</f>
        <v>Ссылка на документацию по изделию</v>
      </c>
      <c r="C5" s="31" t="s">
        <v>510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IF(A6="-------",A6,VLOOKUP(A6,Лист2!$A$1:$B$291,2,FALSE))</f>
        <v>Ссылка на web-страницу изделия</v>
      </c>
      <c r="C6" s="21" t="s">
        <v>510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IF(A7="-------",A7,VLOOKUP(A7,Лист2!$A$1:$B$291,2,FALSE))</f>
        <v>Указывается версия Revit, для которой разработно и протестировано семейство.</v>
      </c>
      <c r="C7" s="21" t="s">
        <v>511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IF(A8="-------",A8,VLOOKUP(A8,Лист2!$A$1:$B$291,2,FALSE))</f>
        <v>Указывается версия семейства (по правилам именования версий)</v>
      </c>
      <c r="C8" s="21" t="s">
        <v>512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IF(A9="-------",A9,VLOOKUP(A9,Лист2!$A$1:$B$291,2,FALSE))</f>
        <v>0</v>
      </c>
      <c r="C9" s="21" t="s">
        <v>513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IF(A10="-------",A10,VLOOKUP(A10,Лист2!$A$1:$B$291,2,FALSE))</f>
        <v>Единица измерения (кг, м.п., м², м³ и т.д.)</v>
      </c>
      <c r="C10" s="21" t="s">
        <v>514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IF(A11="-------",A11,VLOOKUP(A11,Лист2!$A$1:$B$291,2,FALSE))</f>
        <v>Завод изготовитель оборудования</v>
      </c>
      <c r="C11" s="21" t="s">
        <v>515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IF(A12="-------",A12,VLOOKUP(A12,Лист2!$A$1:$B$291,2,FALSE))</f>
        <v>Код оборудования, изделия, материала</v>
      </c>
      <c r="C12" s="21" t="s">
        <v>516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IF(A13="-------",A13,VLOOKUP(A13,Лист2!$A$1:$B$291,2,FALSE))</f>
        <v>Тип, марка, обозначение документа, опросного листа</v>
      </c>
      <c r="C13" s="21" t="s">
        <v>517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IF(A14="-------",A14,VLOOKUP(A14,Лист2!$A$1:$B$291,2,FALSE))</f>
        <v>Масса единицы изделия</v>
      </c>
      <c r="C14" s="21">
        <v>7.0000000000000007E-2</v>
      </c>
      <c r="D14" s="9"/>
      <c r="E14" s="9"/>
      <c r="F14" s="9"/>
    </row>
    <row r="15" spans="1:6" ht="141.75" x14ac:dyDescent="0.25">
      <c r="A15" s="20" t="s">
        <v>411</v>
      </c>
      <c r="B15" s="17" t="str">
        <f>IF(A15="-------",A15,VLOOKUP(A15,Лист2!$A$1:$B$291,2,FALSE))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528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IF(A16="-------",A16,VLOOKUP(A16,Лист2!$A$1:$B$291,2,FALSE))</f>
        <v>Наименование в краткой форме, для размещения на графических документах</v>
      </c>
      <c r="C16" s="21" t="s">
        <v>527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IF(A17="-------",A17,VLOOKUP(A17,Лист2!$A$1:$B$291,2,FALSE))</f>
        <v>Позиция элемента модели, которая выносится в марку элемента на плане и отображается в спецификациях</v>
      </c>
      <c r="C17" s="21"/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IF(A18="-------",A18,VLOOKUP(A18,Лист2!$A$1:$B$291,2,FALSE))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IF(A19="-------",A19,VLOOKUP(A19,Лист2!$A$1:$B$291,2,FALSE))</f>
        <v>Габаритный размер (высота элемента)</v>
      </c>
      <c r="C19" s="21">
        <v>84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IF(A20="-------",A20,VLOOKUP(A20,Лист2!$A$1:$B$291,2,FALSE))</f>
        <v>Глубина проема, отверстия, приямка</v>
      </c>
      <c r="C20" s="21">
        <v>30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IF(A21="-------",A21,VLOOKUP(A21,Лист2!$A$1:$B$291,2,FALSE))</f>
        <v>Габаритный размер (ширина элемента)</v>
      </c>
      <c r="C21" s="21">
        <v>64</v>
      </c>
      <c r="D21" s="9"/>
      <c r="E21" s="9"/>
      <c r="F21" s="9"/>
    </row>
    <row r="22" spans="1:6" ht="15.75" x14ac:dyDescent="0.25">
      <c r="A22" s="22" t="s">
        <v>495</v>
      </c>
      <c r="B22" s="17" t="str">
        <f>IF(A22="-------",A22,VLOOKUP(A22,Лист2!$A$1:$B$291,2,FALSE))</f>
        <v>Изображение 3D</v>
      </c>
      <c r="C22" s="21" t="s">
        <v>518</v>
      </c>
      <c r="D22" s="9"/>
      <c r="E22" s="9"/>
      <c r="F22" s="9"/>
    </row>
    <row r="23" spans="1:6" ht="15.75" x14ac:dyDescent="0.25">
      <c r="A23" s="22" t="s">
        <v>497</v>
      </c>
      <c r="B23" s="17" t="str">
        <f>IF(A23="-------",A23,VLOOKUP(A23,Лист2!$A$1:$B$291,2,FALSE))</f>
        <v>Изображение УГО</v>
      </c>
      <c r="C23" s="21" t="s">
        <v>518</v>
      </c>
      <c r="D23" s="9"/>
      <c r="E23" s="9"/>
      <c r="F23" s="9"/>
    </row>
    <row r="24" spans="1:6" ht="47.25" x14ac:dyDescent="0.25">
      <c r="A24" s="22" t="s">
        <v>180</v>
      </c>
      <c r="B24" s="17" t="str">
        <f>IF(A24="-------",A24,VLOOKUP(A24,Лист2!$A$1:$B$291,2,FALSE))</f>
        <v>Примечание к материалу</v>
      </c>
      <c r="C24" s="21" t="s">
        <v>519</v>
      </c>
      <c r="D24" s="9"/>
      <c r="E24" s="9"/>
      <c r="F24" s="9"/>
    </row>
    <row r="25" spans="1:6" ht="15.75" x14ac:dyDescent="0.25">
      <c r="A25" s="33" t="s">
        <v>509</v>
      </c>
      <c r="B25" s="34" t="str">
        <f>IF(A25="-------",A25,VLOOKUP(A25,Лист2!$A$1:$B$291,2,FALSE))</f>
        <v>-------</v>
      </c>
      <c r="C25" s="35" t="s">
        <v>509</v>
      </c>
      <c r="D25" s="9"/>
      <c r="E25" s="9"/>
      <c r="F25" s="9"/>
    </row>
    <row r="26" spans="1:6" ht="47.25" x14ac:dyDescent="0.25">
      <c r="A26" s="22" t="s">
        <v>462</v>
      </c>
      <c r="B26" s="17" t="str">
        <f>IF(A26="-------",A26,VLOOKUP(A26,Лист2!$A$1:$B$291,2,FALSE))</f>
        <v>Ссылка на документацию по изделию</v>
      </c>
      <c r="C26" s="21" t="s">
        <v>510</v>
      </c>
      <c r="D26" s="9"/>
      <c r="E26" s="9"/>
      <c r="F26" s="9"/>
    </row>
    <row r="27" spans="1:6" ht="31.5" x14ac:dyDescent="0.25">
      <c r="A27" s="22" t="s">
        <v>305</v>
      </c>
      <c r="B27" s="17" t="str">
        <f>IF(A27="-------",A27,VLOOKUP(A27,Лист2!$A$1:$B$291,2,FALSE))</f>
        <v>Ссылка на web-страницу изделия</v>
      </c>
      <c r="C27" s="21" t="s">
        <v>510</v>
      </c>
      <c r="D27" s="9"/>
      <c r="E27" s="9"/>
      <c r="F27" s="9"/>
    </row>
    <row r="28" spans="1:6" ht="47.25" x14ac:dyDescent="0.25">
      <c r="A28" s="22" t="s">
        <v>162</v>
      </c>
      <c r="B28" s="17" t="str">
        <f>IF(A28="-------",A28,VLOOKUP(A28,Лист2!$A$1:$B$291,2,FALSE))</f>
        <v>Указывается версия Revit, для которой разработно и протестировано семейство.</v>
      </c>
      <c r="C28" s="21" t="s">
        <v>511</v>
      </c>
      <c r="D28" s="9"/>
      <c r="E28" s="9"/>
      <c r="F28" s="9"/>
    </row>
    <row r="29" spans="1:6" ht="31.5" x14ac:dyDescent="0.25">
      <c r="A29" s="22" t="s">
        <v>84</v>
      </c>
      <c r="B29" s="17" t="str">
        <f>IF(A29="-------",A29,VLOOKUP(A29,Лист2!$A$1:$B$291,2,FALSE))</f>
        <v>Указывается версия семейства (по правилам именования версий)</v>
      </c>
      <c r="C29" s="21" t="s">
        <v>512</v>
      </c>
      <c r="D29" s="9"/>
      <c r="E29" s="9"/>
      <c r="F29" s="9"/>
    </row>
    <row r="30" spans="1:6" ht="31.5" x14ac:dyDescent="0.25">
      <c r="A30" s="22" t="s">
        <v>261</v>
      </c>
      <c r="B30" s="17">
        <f>IF(A30="-------",A30,VLOOKUP(A30,Лист2!$A$1:$B$291,2,FALSE))</f>
        <v>0</v>
      </c>
      <c r="C30" s="21" t="s">
        <v>513</v>
      </c>
    </row>
    <row r="31" spans="1:6" ht="31.5" x14ac:dyDescent="0.25">
      <c r="A31" s="22" t="s">
        <v>40</v>
      </c>
      <c r="B31" s="17" t="str">
        <f>IF(A31="-------",A31,VLOOKUP(A31,Лист2!$A$1:$B$291,2,FALSE))</f>
        <v>Единица измерения (кг, м.п., м², м³ и т.д.)</v>
      </c>
      <c r="C31" s="21" t="s">
        <v>514</v>
      </c>
    </row>
    <row r="32" spans="1:6" ht="31.5" x14ac:dyDescent="0.25">
      <c r="A32" s="22" t="s">
        <v>254</v>
      </c>
      <c r="B32" s="17" t="str">
        <f>IF(A32="-------",A32,VLOOKUP(A32,Лист2!$A$1:$B$291,2,FALSE))</f>
        <v>Завод изготовитель оборудования</v>
      </c>
      <c r="C32" s="21" t="s">
        <v>515</v>
      </c>
    </row>
    <row r="33" spans="1:17" ht="31.5" x14ac:dyDescent="0.25">
      <c r="A33" s="22" t="s">
        <v>409</v>
      </c>
      <c r="B33" s="17" t="str">
        <f>IF(A33="-------",A33,VLOOKUP(A33,Лист2!$A$1:$B$291,2,FALSE))</f>
        <v>Код оборудования, изделия, материала</v>
      </c>
      <c r="C33" s="21" t="s">
        <v>520</v>
      </c>
    </row>
    <row r="34" spans="1:17" ht="31.5" x14ac:dyDescent="0.25">
      <c r="A34" s="22" t="s">
        <v>313</v>
      </c>
      <c r="B34" s="17" t="str">
        <f>IF(A34="-------",A34,VLOOKUP(A34,Лист2!$A$1:$B$291,2,FALSE))</f>
        <v>Тип, марка, обозначение документа, опросного листа</v>
      </c>
      <c r="C34" s="21" t="s">
        <v>521</v>
      </c>
    </row>
    <row r="35" spans="1:17" ht="15.75" x14ac:dyDescent="0.25">
      <c r="A35" s="22" t="s">
        <v>0</v>
      </c>
      <c r="B35" s="17" t="str">
        <f>IF(A35="-------",A35,VLOOKUP(A35,Лист2!$A$1:$B$291,2,FALSE))</f>
        <v>Масса единицы изделия</v>
      </c>
      <c r="C35" s="21">
        <v>7.0000000000000007E-2</v>
      </c>
    </row>
    <row r="36" spans="1:17" ht="173.25" x14ac:dyDescent="0.25">
      <c r="A36" s="22" t="s">
        <v>411</v>
      </c>
      <c r="B36" s="17" t="str">
        <f>IF(A36="-------",A36,VLOOKUP(A36,Лист2!$A$1:$B$291,2,FALSE))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6" s="21" t="s">
        <v>529</v>
      </c>
    </row>
    <row r="37" spans="1:17" ht="47.25" x14ac:dyDescent="0.25">
      <c r="A37" s="22" t="s">
        <v>206</v>
      </c>
      <c r="B37" s="17" t="str">
        <f>IF(A37="-------",A37,VLOOKUP(A37,Лист2!$A$1:$B$291,2,FALSE))</f>
        <v>Наименование в краткой форме, для размещения на графических документах</v>
      </c>
      <c r="C37" s="21" t="s">
        <v>530</v>
      </c>
      <c r="Q37" s="1"/>
    </row>
    <row r="38" spans="1:17" ht="47.25" x14ac:dyDescent="0.25">
      <c r="A38" s="22" t="s">
        <v>309</v>
      </c>
      <c r="B38" s="17" t="str">
        <f>IF(A38="-------",A38,VLOOKUP(A38,Лист2!$A$1:$B$291,2,FALSE))</f>
        <v>Позиция элемента модели, которая выносится в марку элемента на плане и отображается в спецификациях</v>
      </c>
      <c r="C38" s="21"/>
    </row>
    <row r="39" spans="1:17" ht="15.75" x14ac:dyDescent="0.25">
      <c r="A39" s="22" t="s">
        <v>208</v>
      </c>
      <c r="B39" s="17">
        <f>IF(A39="-------",A39,VLOOKUP(A39,Лист2!$A$1:$B$291,2,FALSE))</f>
        <v>0</v>
      </c>
      <c r="C39" s="21"/>
    </row>
    <row r="40" spans="1:17" ht="15.75" x14ac:dyDescent="0.25">
      <c r="A40" s="22" t="s">
        <v>442</v>
      </c>
      <c r="B40" s="17" t="str">
        <f>IF(A40="-------",A40,VLOOKUP(A40,Лист2!$A$1:$B$291,2,FALSE))</f>
        <v>Габаритный размер (высота элемента)</v>
      </c>
      <c r="C40" s="21">
        <v>84</v>
      </c>
    </row>
    <row r="41" spans="1:17" ht="31.5" x14ac:dyDescent="0.25">
      <c r="A41" s="22" t="s">
        <v>336</v>
      </c>
      <c r="B41" s="17" t="str">
        <f>IF(A41="-------",A41,VLOOKUP(A41,Лист2!$A$1:$B$291,2,FALSE))</f>
        <v>Глубина проема, отверстия, приямка</v>
      </c>
      <c r="C41" s="21">
        <v>30</v>
      </c>
    </row>
    <row r="42" spans="1:17" ht="31.5" x14ac:dyDescent="0.25">
      <c r="A42" s="22" t="s">
        <v>295</v>
      </c>
      <c r="B42" s="17" t="str">
        <f>IF(A42="-------",A42,VLOOKUP(A42,Лист2!$A$1:$B$291,2,FALSE))</f>
        <v>Габаритный размер (ширина элемента)</v>
      </c>
      <c r="C42" s="21">
        <v>64</v>
      </c>
    </row>
    <row r="43" spans="1:17" ht="15.75" x14ac:dyDescent="0.25">
      <c r="A43" s="22" t="s">
        <v>495</v>
      </c>
      <c r="B43" s="17" t="str">
        <f>IF(A43="-------",A43,VLOOKUP(A43,Лист2!$A$1:$B$291,2,FALSE))</f>
        <v>Изображение 3D</v>
      </c>
      <c r="C43" s="21" t="s">
        <v>518</v>
      </c>
    </row>
    <row r="44" spans="1:17" ht="15.75" x14ac:dyDescent="0.25">
      <c r="A44" s="22" t="s">
        <v>497</v>
      </c>
      <c r="B44" s="17" t="str">
        <f>IF(A44="-------",A44,VLOOKUP(A44,Лист2!$A$1:$B$291,2,FALSE))</f>
        <v>Изображение УГО</v>
      </c>
      <c r="C44" s="21" t="s">
        <v>518</v>
      </c>
    </row>
    <row r="45" spans="1:17" ht="47.25" x14ac:dyDescent="0.25">
      <c r="A45" s="22" t="s">
        <v>180</v>
      </c>
      <c r="B45" s="17" t="str">
        <f>IF(A45="-------",A45,VLOOKUP(A45,Лист2!$A$1:$B$291,2,FALSE))</f>
        <v>Примечание к материалу</v>
      </c>
      <c r="C45" s="21" t="s">
        <v>519</v>
      </c>
    </row>
    <row r="46" spans="1:17" ht="15.75" x14ac:dyDescent="0.25">
      <c r="A46" s="22" t="s">
        <v>509</v>
      </c>
      <c r="B46" s="17" t="str">
        <f>IF(A46="-------",A46,VLOOKUP(A46,Лист2!$A$1:$B$291,2,FALSE))</f>
        <v>-------</v>
      </c>
      <c r="C46" s="21" t="s">
        <v>509</v>
      </c>
    </row>
    <row r="47" spans="1:17" ht="31.5" x14ac:dyDescent="0.25">
      <c r="A47" s="22" t="s">
        <v>275</v>
      </c>
      <c r="B47" s="17" t="str">
        <f>IF(A47="-------",A47,VLOOKUP(A47,Лист2!$A$1:$B$291,2,FALSE))</f>
        <v>Расстояние от центра до верхней границы зоны обслуживания</v>
      </c>
      <c r="C47" s="21">
        <v>200</v>
      </c>
    </row>
    <row r="48" spans="1:17" ht="31.5" x14ac:dyDescent="0.25">
      <c r="A48" s="22" t="s">
        <v>340</v>
      </c>
      <c r="B48" s="17" t="str">
        <f>IF(A48="-------",A48,VLOOKUP(A48,Лист2!$A$1:$B$291,2,FALSE))</f>
        <v>Расстояние от центра до левой границы зоны обслуживания</v>
      </c>
      <c r="C48" s="21">
        <v>200</v>
      </c>
    </row>
    <row r="49" spans="1:3" ht="31.5" x14ac:dyDescent="0.25">
      <c r="A49" s="22" t="s">
        <v>482</v>
      </c>
      <c r="B49" s="17" t="str">
        <f>IF(A49="-------",A49,VLOOKUP(A49,Лист2!$A$1:$B$291,2,FALSE))</f>
        <v>Расстояние от центра до нижней границы зоны обслуживания</v>
      </c>
      <c r="C49" s="21">
        <v>200</v>
      </c>
    </row>
    <row r="50" spans="1:3" ht="31.5" x14ac:dyDescent="0.25">
      <c r="A50" s="22" t="s">
        <v>222</v>
      </c>
      <c r="B50" s="17" t="str">
        <f>IF(A50="-------",A50,VLOOKUP(A50,Лист2!$A$1:$B$291,2,FALSE))</f>
        <v>Расстояние от центра до правой границы зоны обслуживания</v>
      </c>
      <c r="C50" s="21">
        <v>200</v>
      </c>
    </row>
    <row r="51" spans="1:3" ht="15.75" x14ac:dyDescent="0.25">
      <c r="A51" s="22" t="s">
        <v>142</v>
      </c>
      <c r="B51" s="17" t="str">
        <f>IF(A51="-------",A51,VLOOKUP(A51,Лист2!$A$1:$B$291,2,FALSE))</f>
        <v>Глубина зоны обслуживания</v>
      </c>
      <c r="C51" s="21">
        <v>500</v>
      </c>
    </row>
    <row r="52" spans="1:3" ht="63" x14ac:dyDescent="0.25">
      <c r="A52" s="22" t="s">
        <v>287</v>
      </c>
      <c r="B52" s="17" t="str">
        <f>IF(A52="-------",A52,VLOOKUP(A52,Лист2!$A$1:$B$291,2,FALSE))</f>
        <v>Зона необходимая для проведения монтажа оборудования и возможности проведения его дальнейшего обслуживания.</v>
      </c>
      <c r="C52" s="21">
        <v>0</v>
      </c>
    </row>
    <row r="53" spans="1:3" ht="31.5" x14ac:dyDescent="0.25">
      <c r="A53" s="22" t="s">
        <v>204</v>
      </c>
      <c r="B53" s="17" t="str">
        <f>IF(A53="-------",A53,VLOOKUP(A53,Лист2!$A$1:$B$291,2,FALSE))</f>
        <v>Отображение семейства в спецификации</v>
      </c>
      <c r="C53" s="21">
        <v>1</v>
      </c>
    </row>
    <row r="54" spans="1:3" ht="31.5" x14ac:dyDescent="0.25">
      <c r="A54" s="22" t="s">
        <v>433</v>
      </c>
      <c r="B54" s="17" t="str">
        <f>IF(A54="-------",A54,VLOOKUP(A54,Лист2!$A$1:$B$291,2,FALSE))</f>
        <v>Смещение условно-графического обозначения по оси Х влево, вправо.</v>
      </c>
      <c r="C54" s="21">
        <v>1</v>
      </c>
    </row>
    <row r="55" spans="1:3" ht="15.75" x14ac:dyDescent="0.25">
      <c r="A55" s="22" t="s">
        <v>522</v>
      </c>
      <c r="B55" s="17" t="str">
        <f>IF(A55="-------",A55,VLOOKUP(A55,Лист2!$A$1:$B$293,2,FALSE))</f>
        <v>Смещение УГО влево</v>
      </c>
      <c r="C55" s="21">
        <v>1</v>
      </c>
    </row>
    <row r="56" spans="1:3" ht="16.5" thickBot="1" x14ac:dyDescent="0.3">
      <c r="A56" s="24" t="s">
        <v>523</v>
      </c>
      <c r="B56" s="23" t="str">
        <f>IF(A56="-------",A56,VLOOKUP(A56,Лист2!$A$1:$B$293,2,FALSE))</f>
        <v>Смещение УГО вправо</v>
      </c>
      <c r="C56" s="25">
        <v>0</v>
      </c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9.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8" customHeight="1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20.25" customHeight="1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</row>
    <row r="85" spans="1:17" ht="27" customHeight="1" x14ac:dyDescent="0.25">
      <c r="A85" s="5"/>
      <c r="B85" s="5"/>
      <c r="C85" s="5"/>
      <c r="Q85" s="1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  <c r="Q135" s="1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  <c r="Q187" s="1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  <c r="Q207" s="1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  <c r="Q254" s="1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3" ht="27" customHeight="1" x14ac:dyDescent="0.25">
      <c r="A257" s="5"/>
      <c r="B257" s="5"/>
      <c r="C257" s="5"/>
    </row>
    <row r="258" spans="1:3" ht="27" customHeight="1" x14ac:dyDescent="0.25">
      <c r="A258" s="5"/>
      <c r="B258" s="5"/>
      <c r="C258" s="5"/>
    </row>
    <row r="259" spans="1:3" ht="27" customHeight="1" x14ac:dyDescent="0.25">
      <c r="A259" s="5"/>
      <c r="B259" s="5"/>
      <c r="C259" s="5"/>
    </row>
    <row r="260" spans="1:3" ht="27" customHeight="1" x14ac:dyDescent="0.25">
      <c r="A260" s="5"/>
      <c r="B260" s="5"/>
      <c r="C260" s="5"/>
    </row>
    <row r="261" spans="1:3" ht="27" customHeight="1" x14ac:dyDescent="0.25">
      <c r="A261" s="5"/>
      <c r="B261" s="5"/>
      <c r="C261" s="5"/>
    </row>
    <row r="262" spans="1:3" ht="27" customHeight="1" x14ac:dyDescent="0.25">
      <c r="A262" s="5"/>
      <c r="B262" s="5"/>
      <c r="C262" s="5"/>
    </row>
    <row r="263" spans="1:3" ht="27" customHeight="1" x14ac:dyDescent="0.25">
      <c r="A263" s="5"/>
      <c r="B263" s="5"/>
      <c r="C263" s="5"/>
    </row>
    <row r="264" spans="1:3" ht="27" customHeight="1" x14ac:dyDescent="0.25">
      <c r="A264" s="5"/>
      <c r="B264" s="5"/>
      <c r="C264" s="5"/>
    </row>
    <row r="265" spans="1:3" ht="27" customHeight="1" x14ac:dyDescent="0.25">
      <c r="A265" s="5"/>
      <c r="B265" s="5"/>
      <c r="C265" s="5"/>
    </row>
    <row r="266" spans="1:3" ht="27" customHeight="1" x14ac:dyDescent="0.25">
      <c r="A266" s="5"/>
      <c r="B266" s="5"/>
      <c r="C266" s="5"/>
    </row>
    <row r="267" spans="1:3" ht="27" customHeight="1" x14ac:dyDescent="0.25">
      <c r="A267" s="5"/>
      <c r="B267" s="5"/>
      <c r="C267" s="5"/>
    </row>
    <row r="268" spans="1:3" ht="27" customHeight="1" x14ac:dyDescent="0.25">
      <c r="A268" s="5"/>
      <c r="B268" s="5"/>
      <c r="C268" s="5"/>
    </row>
    <row r="269" spans="1:3" ht="27" customHeight="1" x14ac:dyDescent="0.25">
      <c r="A269" s="5"/>
      <c r="B269" s="5"/>
      <c r="C269" s="5"/>
    </row>
    <row r="270" spans="1:3" ht="27" customHeight="1" x14ac:dyDescent="0.25">
      <c r="A270" s="5"/>
      <c r="B270" s="5"/>
      <c r="C270" s="5"/>
    </row>
    <row r="271" spans="1:3" ht="27" customHeight="1" x14ac:dyDescent="0.25">
      <c r="A271" s="5"/>
      <c r="B271" s="5"/>
      <c r="C271" s="5"/>
    </row>
    <row r="272" spans="1:3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271" workbookViewId="0">
      <selection activeCell="A323" sqref="A323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495</v>
      </c>
      <c r="B285" s="6" t="s">
        <v>496</v>
      </c>
    </row>
    <row r="286" spans="1:2" x14ac:dyDescent="0.25">
      <c r="A286" s="6" t="s">
        <v>497</v>
      </c>
      <c r="B286" s="14" t="s">
        <v>498</v>
      </c>
    </row>
    <row r="287" spans="1:2" x14ac:dyDescent="0.25">
      <c r="A287" s="6" t="s">
        <v>499</v>
      </c>
      <c r="B287" s="6" t="s">
        <v>500</v>
      </c>
    </row>
    <row r="288" spans="1:2" x14ac:dyDescent="0.25">
      <c r="A288" s="6" t="s">
        <v>501</v>
      </c>
      <c r="B288" s="6" t="s">
        <v>502</v>
      </c>
    </row>
    <row r="289" spans="1:2" x14ac:dyDescent="0.25">
      <c r="A289" s="6" t="s">
        <v>503</v>
      </c>
      <c r="B289" s="6" t="s">
        <v>504</v>
      </c>
    </row>
    <row r="290" spans="1:2" x14ac:dyDescent="0.25">
      <c r="A290" s="6" t="s">
        <v>505</v>
      </c>
      <c r="B290" s="6" t="s">
        <v>506</v>
      </c>
    </row>
    <row r="291" spans="1:2" x14ac:dyDescent="0.25">
      <c r="A291" s="6" t="s">
        <v>507</v>
      </c>
      <c r="B291" s="6" t="s">
        <v>508</v>
      </c>
    </row>
    <row r="292" spans="1:2" x14ac:dyDescent="0.25">
      <c r="A292" s="5" t="s">
        <v>522</v>
      </c>
      <c r="B292" s="6" t="s">
        <v>524</v>
      </c>
    </row>
    <row r="293" spans="1:2" x14ac:dyDescent="0.25">
      <c r="A293" s="5" t="s">
        <v>523</v>
      </c>
      <c r="B293" s="6" t="s">
        <v>525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2020-06-29T09:26:21Z</dcterms:modified>
</cp:coreProperties>
</file>